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C2A7F3CC-28FE-4FF9-9966-7831332B35AF}" xr6:coauthVersionLast="47" xr6:coauthVersionMax="47" xr10:uidLastSave="{00000000-0000-0000-0000-000000000000}"/>
  <bookViews>
    <workbookView xWindow="-108" yWindow="-108" windowWidth="23256" windowHeight="12576" xr2:uid="{51BCDF22-7711-43F5-8966-DDDDED54B8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J29" i="1" s="1"/>
  <c r="C29" i="1"/>
  <c r="I29" i="1" s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<sst xmlns="http://schemas.openxmlformats.org/spreadsheetml/2006/main" count="40" uniqueCount="34">
  <si>
    <t xml:space="preserve">(Amount in Rs.Lakhs) </t>
  </si>
  <si>
    <t>Sl No.</t>
  </si>
  <si>
    <t>District Name</t>
  </si>
  <si>
    <t>Agri</t>
  </si>
  <si>
    <t>MSME</t>
  </si>
  <si>
    <t>Other Priority Sector</t>
  </si>
  <si>
    <t>Total Priority Sector</t>
  </si>
  <si>
    <t>No.</t>
  </si>
  <si>
    <t>Amt.</t>
  </si>
  <si>
    <t xml:space="preserve">ANJAW </t>
  </si>
  <si>
    <t xml:space="preserve">CHANGLANG </t>
  </si>
  <si>
    <t xml:space="preserve">DIBANGVALLEY </t>
  </si>
  <si>
    <t xml:space="preserve">EASTKAMENG </t>
  </si>
  <si>
    <t xml:space="preserve">EASTSIANG </t>
  </si>
  <si>
    <t xml:space="preserve">KAMLE </t>
  </si>
  <si>
    <t xml:space="preserve">KRADAADI </t>
  </si>
  <si>
    <t xml:space="preserve">KURUNGKUMEY </t>
  </si>
  <si>
    <t xml:space="preserve">LOHIT </t>
  </si>
  <si>
    <t xml:space="preserve">LONGDING </t>
  </si>
  <si>
    <t xml:space="preserve">LOWERDIBANGVALLEY </t>
  </si>
  <si>
    <t xml:space="preserve">LOWERSUBANSIRI </t>
  </si>
  <si>
    <t xml:space="preserve">NAMSAI </t>
  </si>
  <si>
    <t xml:space="preserve">PAKKEKESSANG </t>
  </si>
  <si>
    <t xml:space="preserve">PAPUMPARE </t>
  </si>
  <si>
    <t xml:space="preserve">SHIYOMI </t>
  </si>
  <si>
    <t xml:space="preserve">SIANG </t>
  </si>
  <si>
    <t xml:space="preserve">TAWANG </t>
  </si>
  <si>
    <t xml:space="preserve">TIRAP </t>
  </si>
  <si>
    <t xml:space="preserve">UPPERSIANG </t>
  </si>
  <si>
    <t xml:space="preserve">UPPERSUBANSIRI </t>
  </si>
  <si>
    <t xml:space="preserve">WESTKAMENG </t>
  </si>
  <si>
    <t xml:space="preserve">WESTSIANG </t>
  </si>
  <si>
    <t>Grand Total</t>
  </si>
  <si>
    <t>District-wise Sector-wise ACP (PS) Target of Arunachal Pradesh for the FY(2021-2022)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</si>
</sst>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1" fontId="0" fillId="0" borderId="4" xfId="0" applyNumberFormat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2" fontId="0" fillId="0" borderId="4" xfId="0" applyNumberFormat="1" applyBorder="1" applyAlignment="1">
      <alignment horizontal="right" wrapText="1"/>
    </xf>
    <xf numFmtId="1" fontId="7" fillId="0" borderId="4" xfId="0" applyNumberFormat="1" applyFont="1" applyBorder="1" applyAlignment="1">
      <alignment horizontal="right" wrapText="1"/>
    </xf>
    <xf numFmtId="2" fontId="7" fillId="0" borderId="4" xfId="0" applyNumberFormat="1" applyFont="1" applyBorder="1" applyAlignment="1">
      <alignment horizontal="right" wrapText="1"/>
    </xf>
    <xf numFmtId="1" fontId="1" fillId="0" borderId="4" xfId="0" applyNumberFormat="1" applyFont="1" applyBorder="1" applyAlignment="1">
      <alignment horizontal="right" wrapText="1"/>
    </xf>
    <xf numFmtId="2" fontId="1" fillId="0" borderId="4" xfId="0" applyNumberFormat="1" applyFont="1" applyBorder="1" applyAlignment="1">
      <alignment horizontal="right" wrapText="1"/>
    </xf>
    <xf numFmtId="1" fontId="6" fillId="0" borderId="4" xfId="0" applyNumberFormat="1" applyFont="1" applyBorder="1" applyAlignment="1">
      <alignment horizontal="right" wrapText="1"/>
    </xf>
    <xf numFmtId="2" fontId="6" fillId="0" borderId="4" xfId="0" applyNumberFormat="1" applyFont="1" applyBorder="1" applyAlignment="1">
      <alignment horizontal="right" wrapText="1"/>
    </xf>
    <xf numFmtId="0" fontId="8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AB413-E6C1-4317-8E80-441D1752F5EC}">
  <dimension ref="A1:J29"/>
  <sheetViews>
    <sheetView tabSelected="1" topLeftCell="A4" workbookViewId="0">
      <selection sqref="A1:J29"/>
    </sheetView>
  </sheetViews>
  <sheetFormatPr defaultRowHeight="14.4" x14ac:dyDescent="0.3"/>
  <cols>
    <col min="1" max="1" width="8.88671875" style="2"/>
    <col min="2" max="2" width="21.6640625" style="3" customWidth="1"/>
    <col min="3" max="3" width="6.88671875" style="1" customWidth="1"/>
    <col min="4" max="4" width="8.88671875" style="1"/>
    <col min="5" max="5" width="6.88671875" style="1" customWidth="1"/>
    <col min="6" max="6" width="8.88671875" style="1"/>
    <col min="7" max="7" width="7" style="1" customWidth="1"/>
    <col min="8" max="16384" width="8.88671875" style="1"/>
  </cols>
  <sheetData>
    <row r="1" spans="1:10" ht="21" customHeight="1" x14ac:dyDescent="0.3">
      <c r="A1" s="17">
        <v>26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28.2" customHeight="1" x14ac:dyDescent="0.3">
      <c r="A2" s="19" t="s">
        <v>33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3">
      <c r="A3" s="21" t="s">
        <v>0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4.4" customHeight="1" x14ac:dyDescent="0.3">
      <c r="A4" s="27" t="s">
        <v>1</v>
      </c>
      <c r="B4" s="23" t="s">
        <v>2</v>
      </c>
      <c r="C4" s="25" t="s">
        <v>3</v>
      </c>
      <c r="D4" s="25"/>
      <c r="E4" s="25" t="s">
        <v>4</v>
      </c>
      <c r="F4" s="25"/>
      <c r="G4" s="25" t="s">
        <v>5</v>
      </c>
      <c r="H4" s="25"/>
      <c r="I4" s="26" t="s">
        <v>6</v>
      </c>
      <c r="J4" s="26"/>
    </row>
    <row r="5" spans="1:10" x14ac:dyDescent="0.3">
      <c r="A5" s="27"/>
      <c r="B5" s="24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I5" s="4" t="s">
        <v>7</v>
      </c>
      <c r="J5" s="5" t="s">
        <v>8</v>
      </c>
    </row>
    <row r="6" spans="1:10" x14ac:dyDescent="0.3">
      <c r="A6" s="6">
        <v>1</v>
      </c>
      <c r="B6" s="7" t="s">
        <v>9</v>
      </c>
      <c r="C6" s="8">
        <v>189</v>
      </c>
      <c r="D6" s="9">
        <v>253.87</v>
      </c>
      <c r="E6" s="8">
        <v>116</v>
      </c>
      <c r="F6" s="10">
        <v>341.14</v>
      </c>
      <c r="G6" s="11">
        <v>56</v>
      </c>
      <c r="H6" s="12">
        <v>124.83</v>
      </c>
      <c r="I6" s="11">
        <f>C6+E6+G6</f>
        <v>361</v>
      </c>
      <c r="J6" s="12">
        <f>D6+F6+H6</f>
        <v>719.84</v>
      </c>
    </row>
    <row r="7" spans="1:10" x14ac:dyDescent="0.3">
      <c r="A7" s="6">
        <v>2</v>
      </c>
      <c r="B7" s="7" t="s">
        <v>10</v>
      </c>
      <c r="C7" s="8">
        <v>297.82680000000005</v>
      </c>
      <c r="D7" s="9">
        <v>364.54069999999996</v>
      </c>
      <c r="E7" s="8">
        <v>1184.9427999999998</v>
      </c>
      <c r="F7" s="10">
        <v>1373.4511729999999</v>
      </c>
      <c r="G7" s="11">
        <v>56</v>
      </c>
      <c r="H7" s="12">
        <v>83.730400000000003</v>
      </c>
      <c r="I7" s="11">
        <f t="shared" ref="I7:J29" si="0">C7+E7+G7</f>
        <v>1538.7695999999999</v>
      </c>
      <c r="J7" s="12">
        <f t="shared" si="0"/>
        <v>1821.7222729999999</v>
      </c>
    </row>
    <row r="8" spans="1:10" x14ac:dyDescent="0.3">
      <c r="A8" s="6">
        <v>3</v>
      </c>
      <c r="B8" s="7" t="s">
        <v>11</v>
      </c>
      <c r="C8" s="8">
        <v>166</v>
      </c>
      <c r="D8" s="9">
        <v>185.64</v>
      </c>
      <c r="E8" s="8">
        <v>170</v>
      </c>
      <c r="F8" s="10">
        <v>265.65999999999997</v>
      </c>
      <c r="G8" s="11">
        <v>50</v>
      </c>
      <c r="H8" s="12">
        <v>93.9</v>
      </c>
      <c r="I8" s="11">
        <f t="shared" si="0"/>
        <v>386</v>
      </c>
      <c r="J8" s="12">
        <f t="shared" si="0"/>
        <v>545.19999999999993</v>
      </c>
    </row>
    <row r="9" spans="1:10" x14ac:dyDescent="0.3">
      <c r="A9" s="6">
        <v>4</v>
      </c>
      <c r="B9" s="7" t="s">
        <v>12</v>
      </c>
      <c r="C9" s="8">
        <v>92</v>
      </c>
      <c r="D9" s="9">
        <v>433.70000000000005</v>
      </c>
      <c r="E9" s="8">
        <v>420</v>
      </c>
      <c r="F9" s="10">
        <v>2187.2599999999998</v>
      </c>
      <c r="G9" s="11">
        <v>28</v>
      </c>
      <c r="H9" s="12">
        <v>169.76</v>
      </c>
      <c r="I9" s="11">
        <f t="shared" si="0"/>
        <v>540</v>
      </c>
      <c r="J9" s="12">
        <f t="shared" si="0"/>
        <v>2790.7200000000003</v>
      </c>
    </row>
    <row r="10" spans="1:10" x14ac:dyDescent="0.3">
      <c r="A10" s="6">
        <v>5</v>
      </c>
      <c r="B10" s="7" t="s">
        <v>13</v>
      </c>
      <c r="C10" s="8">
        <v>385</v>
      </c>
      <c r="D10" s="9">
        <v>374</v>
      </c>
      <c r="E10" s="8">
        <v>1181</v>
      </c>
      <c r="F10" s="10">
        <v>1440.68</v>
      </c>
      <c r="G10" s="11">
        <v>406</v>
      </c>
      <c r="H10" s="12">
        <v>312.25</v>
      </c>
      <c r="I10" s="11">
        <f t="shared" si="0"/>
        <v>1972</v>
      </c>
      <c r="J10" s="12">
        <f t="shared" si="0"/>
        <v>2126.9300000000003</v>
      </c>
    </row>
    <row r="11" spans="1:10" x14ac:dyDescent="0.3">
      <c r="A11" s="6">
        <v>6</v>
      </c>
      <c r="B11" s="7" t="s">
        <v>14</v>
      </c>
      <c r="C11" s="8">
        <v>38.800000000000004</v>
      </c>
      <c r="D11" s="9">
        <v>70.680000000000007</v>
      </c>
      <c r="E11" s="8">
        <v>84</v>
      </c>
      <c r="F11" s="10">
        <v>180</v>
      </c>
      <c r="G11" s="11">
        <v>18</v>
      </c>
      <c r="H11" s="12">
        <v>41</v>
      </c>
      <c r="I11" s="11">
        <f t="shared" si="0"/>
        <v>140.80000000000001</v>
      </c>
      <c r="J11" s="12">
        <f t="shared" si="0"/>
        <v>291.68</v>
      </c>
    </row>
    <row r="12" spans="1:10" x14ac:dyDescent="0.3">
      <c r="A12" s="6">
        <v>7</v>
      </c>
      <c r="B12" s="7" t="s">
        <v>15</v>
      </c>
      <c r="C12" s="8">
        <v>144.76319999999998</v>
      </c>
      <c r="D12" s="9">
        <v>196.38838079999999</v>
      </c>
      <c r="E12" s="8">
        <v>201.18819999999999</v>
      </c>
      <c r="F12" s="10">
        <v>559.08916599999998</v>
      </c>
      <c r="G12" s="11">
        <v>48.2079701120797</v>
      </c>
      <c r="H12" s="12">
        <v>149.22948000000002</v>
      </c>
      <c r="I12" s="11">
        <f t="shared" si="0"/>
        <v>394.15937011207967</v>
      </c>
      <c r="J12" s="12">
        <f t="shared" si="0"/>
        <v>904.70702679999999</v>
      </c>
    </row>
    <row r="13" spans="1:10" x14ac:dyDescent="0.3">
      <c r="A13" s="6">
        <v>8</v>
      </c>
      <c r="B13" s="7" t="s">
        <v>16</v>
      </c>
      <c r="C13" s="8">
        <v>209.70850000000002</v>
      </c>
      <c r="D13" s="9">
        <v>288.59282000000002</v>
      </c>
      <c r="E13" s="8">
        <v>519.85699999999997</v>
      </c>
      <c r="F13" s="10">
        <v>808.4858099999999</v>
      </c>
      <c r="G13" s="11">
        <v>110</v>
      </c>
      <c r="H13" s="12">
        <v>186.04</v>
      </c>
      <c r="I13" s="11">
        <f t="shared" si="0"/>
        <v>839.56549999999993</v>
      </c>
      <c r="J13" s="12">
        <f t="shared" si="0"/>
        <v>1283.1186299999999</v>
      </c>
    </row>
    <row r="14" spans="1:10" x14ac:dyDescent="0.3">
      <c r="A14" s="6">
        <v>9</v>
      </c>
      <c r="B14" s="7" t="s">
        <v>17</v>
      </c>
      <c r="C14" s="8">
        <v>154</v>
      </c>
      <c r="D14" s="9">
        <v>153.07999999999998</v>
      </c>
      <c r="E14" s="8">
        <v>284</v>
      </c>
      <c r="F14" s="10">
        <v>985.28</v>
      </c>
      <c r="G14" s="11">
        <v>77</v>
      </c>
      <c r="H14" s="12">
        <v>132.90999999999997</v>
      </c>
      <c r="I14" s="11">
        <f t="shared" si="0"/>
        <v>515</v>
      </c>
      <c r="J14" s="12">
        <f t="shared" si="0"/>
        <v>1271.27</v>
      </c>
    </row>
    <row r="15" spans="1:10" x14ac:dyDescent="0.3">
      <c r="A15" s="6">
        <v>10</v>
      </c>
      <c r="B15" s="7" t="s">
        <v>18</v>
      </c>
      <c r="C15" s="8">
        <v>259</v>
      </c>
      <c r="D15" s="9">
        <v>355.2</v>
      </c>
      <c r="E15" s="8">
        <v>57</v>
      </c>
      <c r="F15" s="10">
        <v>171.32</v>
      </c>
      <c r="G15" s="11">
        <v>25</v>
      </c>
      <c r="H15" s="12">
        <v>59.379999999999995</v>
      </c>
      <c r="I15" s="11">
        <f t="shared" si="0"/>
        <v>341</v>
      </c>
      <c r="J15" s="12">
        <f t="shared" si="0"/>
        <v>585.9</v>
      </c>
    </row>
    <row r="16" spans="1:10" x14ac:dyDescent="0.3">
      <c r="A16" s="6">
        <v>11</v>
      </c>
      <c r="B16" s="7" t="s">
        <v>19</v>
      </c>
      <c r="C16" s="8">
        <v>633</v>
      </c>
      <c r="D16" s="9">
        <v>669</v>
      </c>
      <c r="E16" s="8">
        <v>354</v>
      </c>
      <c r="F16" s="10">
        <v>459.40000000000009</v>
      </c>
      <c r="G16" s="11">
        <v>88</v>
      </c>
      <c r="H16" s="12">
        <v>227.75</v>
      </c>
      <c r="I16" s="11">
        <f t="shared" si="0"/>
        <v>1075</v>
      </c>
      <c r="J16" s="12">
        <f t="shared" si="0"/>
        <v>1356.15</v>
      </c>
    </row>
    <row r="17" spans="1:10" x14ac:dyDescent="0.3">
      <c r="A17" s="6">
        <v>12</v>
      </c>
      <c r="B17" s="7" t="s">
        <v>20</v>
      </c>
      <c r="C17" s="8">
        <v>270.8</v>
      </c>
      <c r="D17" s="9">
        <v>359.23599999999999</v>
      </c>
      <c r="E17" s="8">
        <v>314.24699999999996</v>
      </c>
      <c r="F17" s="10">
        <v>2578.2974400000003</v>
      </c>
      <c r="G17" s="11">
        <v>75.462999999999994</v>
      </c>
      <c r="H17" s="12">
        <v>192.98842000000002</v>
      </c>
      <c r="I17" s="11">
        <f t="shared" si="0"/>
        <v>660.51</v>
      </c>
      <c r="J17" s="12">
        <f t="shared" si="0"/>
        <v>3130.5218600000003</v>
      </c>
    </row>
    <row r="18" spans="1:10" x14ac:dyDescent="0.3">
      <c r="A18" s="6">
        <v>13</v>
      </c>
      <c r="B18" s="7" t="s">
        <v>21</v>
      </c>
      <c r="C18" s="8">
        <v>342</v>
      </c>
      <c r="D18" s="9">
        <v>347.02</v>
      </c>
      <c r="E18" s="8">
        <v>105</v>
      </c>
      <c r="F18" s="10">
        <v>311.79999999999995</v>
      </c>
      <c r="G18" s="11">
        <v>32</v>
      </c>
      <c r="H18" s="12">
        <v>72.920000000000016</v>
      </c>
      <c r="I18" s="11">
        <f t="shared" si="0"/>
        <v>479</v>
      </c>
      <c r="J18" s="12">
        <f t="shared" si="0"/>
        <v>731.74</v>
      </c>
    </row>
    <row r="19" spans="1:10" x14ac:dyDescent="0.3">
      <c r="A19" s="6">
        <v>14</v>
      </c>
      <c r="B19" s="7" t="s">
        <v>22</v>
      </c>
      <c r="C19" s="8">
        <v>80</v>
      </c>
      <c r="D19" s="9">
        <v>80.070000000000007</v>
      </c>
      <c r="E19" s="8">
        <v>72</v>
      </c>
      <c r="F19" s="10">
        <v>386.4</v>
      </c>
      <c r="G19" s="11">
        <v>17</v>
      </c>
      <c r="H19" s="12">
        <v>29.94</v>
      </c>
      <c r="I19" s="11">
        <f t="shared" si="0"/>
        <v>169</v>
      </c>
      <c r="J19" s="12">
        <f t="shared" si="0"/>
        <v>496.40999999999997</v>
      </c>
    </row>
    <row r="20" spans="1:10" x14ac:dyDescent="0.3">
      <c r="A20" s="6">
        <v>15</v>
      </c>
      <c r="B20" s="7" t="s">
        <v>23</v>
      </c>
      <c r="C20" s="8">
        <v>3772</v>
      </c>
      <c r="D20" s="9">
        <v>3104.497204527363</v>
      </c>
      <c r="E20" s="8">
        <v>16991.84</v>
      </c>
      <c r="F20" s="10">
        <v>25399.833934691262</v>
      </c>
      <c r="G20" s="11">
        <v>830</v>
      </c>
      <c r="H20" s="12">
        <v>6194.7499999999991</v>
      </c>
      <c r="I20" s="11">
        <f t="shared" si="0"/>
        <v>21593.84</v>
      </c>
      <c r="J20" s="12">
        <f t="shared" si="0"/>
        <v>34699.081139218622</v>
      </c>
    </row>
    <row r="21" spans="1:10" x14ac:dyDescent="0.3">
      <c r="A21" s="6">
        <v>16</v>
      </c>
      <c r="B21" s="7" t="s">
        <v>24</v>
      </c>
      <c r="C21" s="8">
        <v>268.69120000000004</v>
      </c>
      <c r="D21" s="9">
        <v>279.95437799999996</v>
      </c>
      <c r="E21" s="8">
        <v>122.40600000000001</v>
      </c>
      <c r="F21" s="10">
        <v>275.54655000000002</v>
      </c>
      <c r="G21" s="11">
        <v>9</v>
      </c>
      <c r="H21" s="12">
        <v>89.64</v>
      </c>
      <c r="I21" s="11">
        <f t="shared" si="0"/>
        <v>400.09720000000004</v>
      </c>
      <c r="J21" s="12">
        <f t="shared" si="0"/>
        <v>645.14092799999992</v>
      </c>
    </row>
    <row r="22" spans="1:10" x14ac:dyDescent="0.3">
      <c r="A22" s="6">
        <v>17</v>
      </c>
      <c r="B22" s="7" t="s">
        <v>25</v>
      </c>
      <c r="C22" s="8">
        <v>108</v>
      </c>
      <c r="D22" s="9">
        <v>123</v>
      </c>
      <c r="E22" s="8">
        <v>311</v>
      </c>
      <c r="F22" s="10">
        <v>653.38</v>
      </c>
      <c r="G22" s="11">
        <v>98</v>
      </c>
      <c r="H22" s="12">
        <v>132.94999999999999</v>
      </c>
      <c r="I22" s="11">
        <f t="shared" si="0"/>
        <v>517</v>
      </c>
      <c r="J22" s="12">
        <f t="shared" si="0"/>
        <v>909.32999999999993</v>
      </c>
    </row>
    <row r="23" spans="1:10" x14ac:dyDescent="0.3">
      <c r="A23" s="6">
        <v>18</v>
      </c>
      <c r="B23" s="7" t="s">
        <v>26</v>
      </c>
      <c r="C23" s="8">
        <v>378</v>
      </c>
      <c r="D23" s="9">
        <v>476.5</v>
      </c>
      <c r="E23" s="8">
        <v>295</v>
      </c>
      <c r="F23" s="10">
        <v>684</v>
      </c>
      <c r="G23" s="11">
        <v>140</v>
      </c>
      <c r="H23" s="12">
        <v>349.5</v>
      </c>
      <c r="I23" s="11">
        <f t="shared" si="0"/>
        <v>813</v>
      </c>
      <c r="J23" s="12">
        <f t="shared" si="0"/>
        <v>1510</v>
      </c>
    </row>
    <row r="24" spans="1:10" x14ac:dyDescent="0.3">
      <c r="A24" s="6">
        <v>19</v>
      </c>
      <c r="B24" s="7" t="s">
        <v>27</v>
      </c>
      <c r="C24" s="8">
        <v>256</v>
      </c>
      <c r="D24" s="9">
        <v>277.95999999999998</v>
      </c>
      <c r="E24" s="8">
        <v>65</v>
      </c>
      <c r="F24" s="10">
        <v>189.37</v>
      </c>
      <c r="G24" s="11">
        <v>27</v>
      </c>
      <c r="H24" s="12">
        <v>62.97</v>
      </c>
      <c r="I24" s="11">
        <f t="shared" si="0"/>
        <v>348</v>
      </c>
      <c r="J24" s="12">
        <f t="shared" si="0"/>
        <v>530.29999999999995</v>
      </c>
    </row>
    <row r="25" spans="1:10" x14ac:dyDescent="0.3">
      <c r="A25" s="6">
        <v>20</v>
      </c>
      <c r="B25" s="7" t="s">
        <v>28</v>
      </c>
      <c r="C25" s="8">
        <v>143</v>
      </c>
      <c r="D25" s="9">
        <v>209</v>
      </c>
      <c r="E25" s="8">
        <v>36</v>
      </c>
      <c r="F25" s="10">
        <v>138</v>
      </c>
      <c r="G25" s="11">
        <v>17</v>
      </c>
      <c r="H25" s="12">
        <v>79</v>
      </c>
      <c r="I25" s="11">
        <f t="shared" si="0"/>
        <v>196</v>
      </c>
      <c r="J25" s="12">
        <f t="shared" si="0"/>
        <v>426</v>
      </c>
    </row>
    <row r="26" spans="1:10" x14ac:dyDescent="0.3">
      <c r="A26" s="6">
        <v>21</v>
      </c>
      <c r="B26" s="7" t="s">
        <v>29</v>
      </c>
      <c r="C26" s="8">
        <v>328.6</v>
      </c>
      <c r="D26" s="9">
        <v>345.39599999999996</v>
      </c>
      <c r="E26" s="8">
        <v>969.31000000000006</v>
      </c>
      <c r="F26" s="10">
        <v>1970.0877999999998</v>
      </c>
      <c r="G26" s="11">
        <v>94</v>
      </c>
      <c r="H26" s="12">
        <v>242.64</v>
      </c>
      <c r="I26" s="11">
        <f t="shared" si="0"/>
        <v>1391.91</v>
      </c>
      <c r="J26" s="12">
        <f t="shared" si="0"/>
        <v>2558.1237999999998</v>
      </c>
    </row>
    <row r="27" spans="1:10" x14ac:dyDescent="0.3">
      <c r="A27" s="6">
        <v>22</v>
      </c>
      <c r="B27" s="7" t="s">
        <v>30</v>
      </c>
      <c r="C27" s="8">
        <v>575</v>
      </c>
      <c r="D27" s="9">
        <v>625</v>
      </c>
      <c r="E27" s="8">
        <v>633</v>
      </c>
      <c r="F27" s="10">
        <v>2255</v>
      </c>
      <c r="G27" s="11">
        <v>216</v>
      </c>
      <c r="H27" s="12">
        <v>773</v>
      </c>
      <c r="I27" s="11">
        <f t="shared" si="0"/>
        <v>1424</v>
      </c>
      <c r="J27" s="12">
        <f t="shared" si="0"/>
        <v>3653</v>
      </c>
    </row>
    <row r="28" spans="1:10" x14ac:dyDescent="0.3">
      <c r="A28" s="6">
        <v>23</v>
      </c>
      <c r="B28" s="7" t="s">
        <v>31</v>
      </c>
      <c r="C28" s="8">
        <v>558.75480000000005</v>
      </c>
      <c r="D28" s="9">
        <v>760.69066199999986</v>
      </c>
      <c r="E28" s="8">
        <v>1750.9380000000001</v>
      </c>
      <c r="F28" s="10">
        <v>3561.9879900000005</v>
      </c>
      <c r="G28" s="11">
        <v>132</v>
      </c>
      <c r="H28" s="12">
        <v>707.71</v>
      </c>
      <c r="I28" s="11">
        <f t="shared" si="0"/>
        <v>2441.6928000000003</v>
      </c>
      <c r="J28" s="12">
        <f t="shared" si="0"/>
        <v>5030.3886520000005</v>
      </c>
    </row>
    <row r="29" spans="1:10" ht="14.4" customHeight="1" x14ac:dyDescent="0.3">
      <c r="A29" s="18" t="s">
        <v>32</v>
      </c>
      <c r="B29" s="18"/>
      <c r="C29" s="13">
        <f t="shared" ref="C29:H29" si="1">SUM(C6:C28)</f>
        <v>9649.9445000000014</v>
      </c>
      <c r="D29" s="14">
        <f t="shared" si="1"/>
        <v>10333.016145327361</v>
      </c>
      <c r="E29" s="13">
        <f t="shared" si="1"/>
        <v>26237.728999999999</v>
      </c>
      <c r="F29" s="14">
        <f t="shared" si="1"/>
        <v>47175.469863691265</v>
      </c>
      <c r="G29" s="15">
        <f t="shared" si="1"/>
        <v>2649.6709701120799</v>
      </c>
      <c r="H29" s="16">
        <f t="shared" si="1"/>
        <v>10508.7883</v>
      </c>
      <c r="I29" s="15">
        <f t="shared" si="0"/>
        <v>38537.344470112082</v>
      </c>
      <c r="J29" s="16">
        <f t="shared" si="0"/>
        <v>68017.274309018627</v>
      </c>
    </row>
  </sheetData>
  <mergeCells count="10">
    <mergeCell ref="A1:J1"/>
    <mergeCell ref="A29:B29"/>
    <mergeCell ref="A2:J2"/>
    <mergeCell ref="A3:J3"/>
    <mergeCell ref="A4:A5"/>
    <mergeCell ref="B4:B5"/>
    <mergeCell ref="C4:D4"/>
    <mergeCell ref="E4:F4"/>
    <mergeCell ref="G4:H4"/>
    <mergeCell ref="I4:J4"/>
  </mergeCells>
  <pageMargins left="0.82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2021-10-04T06:51:54Z</cp:lastPrinted>
  <dcterms:created xsi:type="dcterms:W3CDTF">2021-08-11T07:31:08Z</dcterms:created>
  <dcterms:modified xsi:type="dcterms:W3CDTF">2021-12-03T10:14:30Z</dcterms:modified>
</cp:coreProperties>
</file>